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erz\Desktop\Zapytania 2026\Sukcesywna dostawa środków czystości\"/>
    </mc:Choice>
  </mc:AlternateContent>
  <bookViews>
    <workbookView xWindow="0" yWindow="0" windowWidth="23040" windowHeight="10332"/>
  </bookViews>
  <sheets>
    <sheet name="Specyfikacja do zapytania" sheetId="3" r:id="rId1"/>
  </sheets>
  <calcPr calcId="162913" iterateDelta="1E-4"/>
</workbook>
</file>

<file path=xl/calcChain.xml><?xml version="1.0" encoding="utf-8"?>
<calcChain xmlns="http://schemas.openxmlformats.org/spreadsheetml/2006/main">
  <c r="J45" i="3" l="1"/>
  <c r="J46" i="3"/>
  <c r="J47" i="3"/>
  <c r="H47" i="3"/>
  <c r="H46" i="3"/>
  <c r="H45" i="3" l="1"/>
  <c r="I5" i="3" l="1"/>
  <c r="J5" i="3" s="1"/>
  <c r="I6" i="3"/>
  <c r="J6" i="3" s="1"/>
  <c r="I7" i="3"/>
  <c r="J7" i="3" s="1"/>
  <c r="I8" i="3"/>
  <c r="J8" i="3" s="1"/>
  <c r="I9" i="3"/>
  <c r="J9" i="3" s="1"/>
  <c r="I10" i="3"/>
  <c r="J10" i="3" s="1"/>
  <c r="I11" i="3"/>
  <c r="J11" i="3" s="1"/>
  <c r="I12" i="3"/>
  <c r="J12" i="3" s="1"/>
  <c r="I13" i="3"/>
  <c r="J13" i="3" s="1"/>
  <c r="I14" i="3"/>
  <c r="J14" i="3" s="1"/>
  <c r="I15" i="3"/>
  <c r="J15" i="3" s="1"/>
  <c r="I16" i="3"/>
  <c r="J16" i="3" s="1"/>
  <c r="I17" i="3"/>
  <c r="J17" i="3" s="1"/>
  <c r="I18" i="3"/>
  <c r="J18" i="3" s="1"/>
  <c r="I19" i="3"/>
  <c r="J19" i="3" s="1"/>
  <c r="I20" i="3"/>
  <c r="J20" i="3" s="1"/>
  <c r="I21" i="3"/>
  <c r="J21" i="3" s="1"/>
  <c r="I22" i="3"/>
  <c r="J22" i="3" s="1"/>
  <c r="I23" i="3"/>
  <c r="J23" i="3" s="1"/>
  <c r="I24" i="3"/>
  <c r="J24" i="3" s="1"/>
  <c r="I25" i="3"/>
  <c r="J25" i="3" s="1"/>
  <c r="I26" i="3"/>
  <c r="J26" i="3" s="1"/>
  <c r="I27" i="3"/>
  <c r="J27" i="3" s="1"/>
  <c r="I28" i="3"/>
  <c r="J28" i="3" s="1"/>
  <c r="I29" i="3"/>
  <c r="J29" i="3" s="1"/>
  <c r="I30" i="3"/>
  <c r="J30" i="3" s="1"/>
  <c r="I31" i="3"/>
  <c r="J31" i="3" s="1"/>
  <c r="I32" i="3"/>
  <c r="J32" i="3" s="1"/>
  <c r="I33" i="3"/>
  <c r="J33" i="3" s="1"/>
  <c r="I34" i="3"/>
  <c r="J34" i="3" s="1"/>
  <c r="I35" i="3"/>
  <c r="J35" i="3" s="1"/>
  <c r="I36" i="3"/>
  <c r="J36" i="3" s="1"/>
  <c r="I37" i="3"/>
  <c r="J37" i="3" s="1"/>
  <c r="I38" i="3"/>
  <c r="J38" i="3" s="1"/>
  <c r="I39" i="3"/>
  <c r="J39" i="3" s="1"/>
  <c r="I40" i="3"/>
  <c r="J40" i="3" s="1"/>
  <c r="I41" i="3"/>
  <c r="J41" i="3" s="1"/>
  <c r="I42" i="3"/>
  <c r="J42" i="3" s="1"/>
  <c r="I43" i="3"/>
  <c r="J43" i="3" s="1"/>
  <c r="I44" i="3"/>
  <c r="J44" i="3" s="1"/>
  <c r="I4" i="3"/>
  <c r="J4" i="3" s="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" i="3"/>
  <c r="C3" i="3"/>
</calcChain>
</file>

<file path=xl/sharedStrings.xml><?xml version="1.0" encoding="utf-8"?>
<sst xmlns="http://schemas.openxmlformats.org/spreadsheetml/2006/main" count="100" uniqueCount="64">
  <si>
    <t>L.p.</t>
  </si>
  <si>
    <t>Nazwa towaru zamawianego</t>
  </si>
  <si>
    <r>
      <t xml:space="preserve">Cena jedn. </t>
    </r>
    <r>
      <rPr>
        <b/>
        <sz val="11"/>
        <rFont val="Calibri"/>
        <family val="2"/>
        <charset val="238"/>
      </rPr>
      <t>netto</t>
    </r>
  </si>
  <si>
    <r>
      <t xml:space="preserve">Wartość </t>
    </r>
    <r>
      <rPr>
        <b/>
        <sz val="11"/>
        <rFont val="Calibri"/>
        <family val="2"/>
        <charset val="238"/>
      </rPr>
      <t>netto</t>
    </r>
  </si>
  <si>
    <t>szt.</t>
  </si>
  <si>
    <t>Szczotka do WC okrągła, wykonana z plastiku w komplecie z pojemnikiem</t>
  </si>
  <si>
    <t>Opis towaru oferowanego (nazwa, waga, wymiary, inne parametry)</t>
  </si>
  <si>
    <r>
      <t xml:space="preserve">Stawka podatku </t>
    </r>
    <r>
      <rPr>
        <b/>
        <sz val="11"/>
        <rFont val="Calibri"/>
        <family val="2"/>
        <charset val="238"/>
      </rPr>
      <t>VAT</t>
    </r>
  </si>
  <si>
    <t>cena jednostowa brutto</t>
  </si>
  <si>
    <t>Wartość brutto</t>
  </si>
  <si>
    <t>OFERTA</t>
  </si>
  <si>
    <t>Jed.
miary</t>
  </si>
  <si>
    <t>worki</t>
  </si>
  <si>
    <t>szt</t>
  </si>
  <si>
    <t>rolka</t>
  </si>
  <si>
    <t xml:space="preserve">Dozownik do mydła w płynie, pojemność od  0,5 l-0,6 l zamykany na kluczyk, mydło uzupełniane z kanistra, wziernik kontrolny poziomu mydła, materiał ABS, kolor biały.   </t>
  </si>
  <si>
    <t>Pojemnik na papier toaletowy, wykonany z tworzywa ABS,  w kolorze białym, zaopatrzony w okienko umożliwiajace kontrolę ilości papieru w pojemniku, dostosowany do papieru o maksymalnej średnicy roli 22 cm, zamykany na kluczyk</t>
  </si>
  <si>
    <r>
      <t>Mydło antybakteryjne w płynie o dobrych właściwościach myjących i nawilżających do wszystkich rodzajów skóry, z dodatkiem gliceryny i innych substancji zapobiegających wysuszaniu skóry. Zawiesista ciecz o zwiększonej lepkości i dobrej rozpuszczalności w wodzie. Wartość PH: 5,0-7,0. Do zastosowania w pojemnikach naściennych. Gęstość min.: 1,02 g/cm</t>
    </r>
    <r>
      <rPr>
        <vertAlign val="superscript"/>
        <sz val="10"/>
        <rFont val="Calibri"/>
        <family val="2"/>
        <charset val="238"/>
      </rPr>
      <t>3</t>
    </r>
    <r>
      <rPr>
        <sz val="10"/>
        <rFont val="Calibri"/>
        <family val="2"/>
        <charset val="238"/>
      </rPr>
      <t xml:space="preserve">. 
Opakowanie: kanister o </t>
    </r>
    <r>
      <rPr>
        <b/>
        <sz val="10"/>
        <rFont val="Calibri"/>
        <family val="2"/>
        <charset val="238"/>
      </rPr>
      <t xml:space="preserve">pojemności min. 5l. </t>
    </r>
  </si>
  <si>
    <r>
      <t xml:space="preserve">Zagęszczony płyn do czyszczenia i dezynfekcji urządzeń i pomieszczeń sanitarnych . 
</t>
    </r>
    <r>
      <rPr>
        <b/>
        <sz val="10"/>
        <rFont val="Calibri"/>
        <family val="2"/>
        <charset val="238"/>
      </rPr>
      <t xml:space="preserve">Pojemność 1l.  </t>
    </r>
  </si>
  <si>
    <r>
      <t xml:space="preserve">Odświeżacz powietrza w spreyu zapewniający przyjemny świeży zapach. 
</t>
    </r>
    <r>
      <rPr>
        <b/>
        <sz val="10"/>
        <rFont val="Calibri"/>
        <family val="2"/>
        <charset val="238"/>
      </rPr>
      <t>Pojemność min. 300 ml</t>
    </r>
  </si>
  <si>
    <r>
      <t xml:space="preserve">Rękawice nitrylowe </t>
    </r>
    <r>
      <rPr>
        <b/>
        <sz val="10"/>
        <rFont val="Calibri"/>
        <family val="2"/>
        <charset val="238"/>
      </rPr>
      <t xml:space="preserve">rozmiar  M, kolor czarny </t>
    </r>
    <r>
      <rPr>
        <sz val="10"/>
        <rFont val="Calibri"/>
        <family val="2"/>
        <charset val="238"/>
      </rPr>
      <t xml:space="preserve">(op.100 szt.) </t>
    </r>
  </si>
  <si>
    <r>
      <t xml:space="preserve">Rękawice nitrylowe </t>
    </r>
    <r>
      <rPr>
        <b/>
        <sz val="10"/>
        <rFont val="Calibri"/>
        <family val="2"/>
        <charset val="238"/>
      </rPr>
      <t>rozmiar L , kolor czarny</t>
    </r>
    <r>
      <rPr>
        <sz val="10"/>
        <rFont val="Calibri"/>
        <family val="2"/>
        <charset val="238"/>
      </rPr>
      <t xml:space="preserve"> (op.100 szt.) </t>
    </r>
  </si>
  <si>
    <t>Rękawice gumowe flokowane z bawełnianą wyściółką od wewnątrz, wyprofilowane, wytrzymałe rozmiar L</t>
  </si>
  <si>
    <t>Szufelka plastikowa ze zmiotką do zbierania smieci</t>
  </si>
  <si>
    <t>Zmiotka plastikowa plus szufelka leniuszek</t>
  </si>
  <si>
    <r>
      <t xml:space="preserve">Gąbki do mycia naczyń. </t>
    </r>
    <r>
      <rPr>
        <b/>
        <sz val="10"/>
        <rFont val="Calibri"/>
        <family val="2"/>
        <charset val="238"/>
      </rPr>
      <t>Pakowane po 10 szt.</t>
    </r>
  </si>
  <si>
    <t>Papier toaletowy  typu Jumbo  przeznaczeniem do toalet o dużej częstotliwości użytkowania, jednowarstwowy,  biały, w rolce. Średnica rolki: min. 180 mm, wysokość rolki: min. 90 mm, waga rolki: min. 0,45 kg, długość rolki: min. 130 m, gramatura: min. 36 . Opakowanie-worek 12 szt</t>
  </si>
  <si>
    <r>
      <t xml:space="preserve">Ścierka z mikrofibry do czyszczenia i mycia mebli, blatów, sprzętu komputerowego  itp. Czyszcząca bez detergentów dobrze wchłaniająca wodę. </t>
    </r>
    <r>
      <rPr>
        <b/>
        <sz val="10"/>
        <rFont val="Calibri"/>
        <family val="2"/>
        <charset val="238"/>
      </rPr>
      <t>Wymiary: min. 40x40 cm</t>
    </r>
    <r>
      <rPr>
        <sz val="10"/>
        <rFont val="Calibri"/>
        <family val="2"/>
        <charset val="238"/>
      </rPr>
      <t>, dowolny kolor gramatura co najmniej 320g/m</t>
    </r>
  </si>
  <si>
    <t>Kostka WC zapachowa z koszykiem 35g</t>
  </si>
  <si>
    <t>Wiadro gospodarcze plastikowe z metalowa rączka, poj. 10 l</t>
  </si>
  <si>
    <t>par</t>
  </si>
  <si>
    <t>Ręczniki papierowe systemowe składane ZZ, kolor biały, szerokość: 23cm, długość: 23cm, gramatura: min. 38 g/m2. Cechy użytkowe: ręczniki muszą być wodoutrwalone, o neutralnym zapachu na sucho i po namoczeniu w wodzie, chłonne, nie mogą się rozpadać przy osuszaniu . Opakowanie 3000 listków</t>
  </si>
  <si>
    <t>Zbierak do mycia szyb z rączką, szerkość 35 cm</t>
  </si>
  <si>
    <t>Podajnik do ręczników papierowych typu ZZ</t>
  </si>
  <si>
    <t>Drewniany kij do szcztki zakończony gwintem o długości minimum 150 cm</t>
  </si>
  <si>
    <t>Suma</t>
  </si>
  <si>
    <r>
      <t xml:space="preserve">Ręczniki kuchenne białe 2 warstwowe, 100% celuloza, długość minimum 50m </t>
    </r>
    <r>
      <rPr>
        <b/>
        <sz val="10"/>
        <rFont val="Calibri"/>
        <family val="2"/>
        <charset val="238"/>
      </rPr>
      <t/>
    </r>
  </si>
  <si>
    <r>
      <t xml:space="preserve">Wysokopołyskowa akrylowa emulsja do podłóg.  Preparat  przeznaczony  do  nabłyszczania  i  konserwacji, ochrony   podłóg   z   tworzyw   sztucznych   (PCV,   linoleum),   malowanych   lub lakierowanych  podłóg  drewnianych,    parkietów,  mozaik  oraz  lastriko,  ceramiki, marmuru. Produkt antypoślizgowy.  </t>
    </r>
    <r>
      <rPr>
        <b/>
        <sz val="10"/>
        <rFont val="Calibri"/>
        <family val="2"/>
        <charset val="238"/>
      </rPr>
      <t>Pojemność 5L</t>
    </r>
  </si>
  <si>
    <t>opakowań</t>
  </si>
  <si>
    <r>
      <t xml:space="preserve">Płyn do mycia naczyń z lanoliną, łagodny dla skóry, skutecznie rozpuszczający tłuszcze, ulegający biodegradacji, bardzo wydajny - stosowany w rozcieńczeniu 1 łyżeczka na 5 I wody, wartość pH dla 1% roztworu 5,3-5,9 zawart. subst. aktywnych 15%, zapach, mięty, cytryny. </t>
    </r>
    <r>
      <rPr>
        <b/>
        <sz val="10"/>
        <rFont val="Calibri"/>
        <family val="2"/>
        <charset val="238"/>
        <scheme val="minor"/>
      </rPr>
      <t>P</t>
    </r>
    <r>
      <rPr>
        <b/>
        <sz val="10"/>
        <rFont val="Calibri"/>
        <family val="2"/>
        <charset val="238"/>
      </rPr>
      <t xml:space="preserve">ojemność 5l, </t>
    </r>
  </si>
  <si>
    <t>Proszek czyszczący, usuwający zabrudzenia z zawartością  aktywnego tlenu i mikrogranulek zwiększającymi skuteczność działania. Opakowanie minimum 500 gram</t>
  </si>
  <si>
    <t xml:space="preserve">                  szt</t>
  </si>
  <si>
    <t>Emulsja do konserwacji parkietów nadająca drewniu połysk, wodoodporność, odporność na zabrudzenia i ścieranie.Pojemność 5 litrów</t>
  </si>
  <si>
    <t xml:space="preserve">Uniwersalna szczotka do szorowania . Wykonana z wysokiej jakości tworzywa sztucznego, </t>
  </si>
  <si>
    <t>op.</t>
  </si>
  <si>
    <t>Spirytus etylowy skażony barwiony 5 l</t>
  </si>
  <si>
    <r>
      <t>Płyn do mycia sanitariatów. Wysokowydajny, skoncentrowany w formie żelu, szybko działający środek do codziennej pielęgnacji urządzeń sanitarnych kwaso i wodoodpornych (np. muszle klozetowe, pisuary, bidety, umywalki z porcelany, ceramiki i stali szlachetnej). Skutecznie usuwający kamień wodny, osady wapienne, cementowe, ,urynowe,  rdzę, grzyby, tłuszcze oraz pozostałości mydlane. Skład chemiczny- mniej niż 5% anionowych i niejonowych związków powierzchniowo czynnych, o delikatnym lub kwiatowym zapachu .</t>
    </r>
    <r>
      <rPr>
        <b/>
        <sz val="10"/>
        <rFont val="Calibri"/>
        <family val="2"/>
        <charset val="238"/>
      </rPr>
      <t xml:space="preserve">Pojemność 5 l.  lub 5 kg </t>
    </r>
  </si>
  <si>
    <t>SPECYFIKACJA asortymentowa środków czystości zamawianych w 2026 roku</t>
  </si>
  <si>
    <r>
      <t xml:space="preserve">Skoncentrowany płyn do mycia podłóg i innych powierzchni zmywalnych. </t>
    </r>
    <r>
      <rPr>
        <b/>
        <sz val="10"/>
        <rFont val="Calibri"/>
        <family val="2"/>
        <charset val="238"/>
        <scheme val="minor"/>
      </rPr>
      <t>Poj. 5 l</t>
    </r>
    <r>
      <rPr>
        <sz val="10"/>
        <rFont val="Calibri"/>
        <family val="2"/>
        <charset val="238"/>
        <scheme val="minor"/>
      </rPr>
      <t xml:space="preserve">. Sjkład: niejonowe środki powierzchniowo czynne </t>
    </r>
    <r>
      <rPr>
        <sz val="10"/>
        <rFont val="Calibri"/>
        <family val="2"/>
        <charset val="238"/>
      </rPr>
      <t>&lt; 1 %</t>
    </r>
  </si>
  <si>
    <r>
      <t>Płyn do mycia szyb z rozpylaczem</t>
    </r>
    <r>
      <rPr>
        <b/>
        <sz val="10"/>
        <rFont val="Calibri"/>
        <family val="2"/>
        <charset val="238"/>
        <scheme val="minor"/>
      </rPr>
      <t xml:space="preserve"> 750 ml</t>
    </r>
    <r>
      <rPr>
        <sz val="10"/>
        <rFont val="Calibri"/>
        <family val="2"/>
        <charset val="238"/>
        <scheme val="minor"/>
      </rPr>
      <t xml:space="preserve">. Płyn do mycia szyb i luster na bazie octu, nie zostawia smug, brudu. Niskopieniący, odtłuszczający, nie wymagający polerowania, używany wewnątrz jak i na zewnątrz, bez amoniaku, o przyjemnym nie drażniącym zapachu, nie powodującym mienienia się szyb barwami opalizującymi, nie rysuje, o pH 3,0 -5.5 i gęstości  0,986 - 0,994 g/cm³w temp. 20°C; </t>
    </r>
  </si>
  <si>
    <r>
      <t>Płyn do mycia szyb bez rozpylacza pojemność</t>
    </r>
    <r>
      <rPr>
        <b/>
        <sz val="10"/>
        <rFont val="Calibri"/>
        <family val="2"/>
        <charset val="238"/>
        <scheme val="minor"/>
      </rPr>
      <t xml:space="preserve"> 5 litrów.</t>
    </r>
    <r>
      <rPr>
        <sz val="10"/>
        <rFont val="Calibri"/>
        <family val="2"/>
        <charset val="238"/>
        <scheme val="minor"/>
      </rPr>
      <t xml:space="preserve"> Płyn do mycia szyb i luster na bazie octu, nie zostawia smug, brudu. Niskopieniący, odtłuszczający, nie wymagający polerowania, używany wewnątrz jak i na zewnątrz, bez amoniaku, o przyjemnym nie drażniącym zapachu, nie powodującym mienienia się szyb barwami opalizującymi, nie rysuje, o pH 3,0 -5.5 i gęstości  0,986 - 0,994 g/cm³w temp. 20°C; </t>
    </r>
  </si>
  <si>
    <r>
      <t xml:space="preserve">Mleczko do czyszczenia o </t>
    </r>
    <r>
      <rPr>
        <b/>
        <sz val="10"/>
        <rFont val="Calibri"/>
        <family val="2"/>
        <charset val="238"/>
        <scheme val="minor"/>
      </rPr>
      <t>pojemności wadze 1000 g.</t>
    </r>
    <r>
      <rPr>
        <sz val="10"/>
        <rFont val="Calibri"/>
        <family val="2"/>
        <charset val="238"/>
        <scheme val="minor"/>
      </rPr>
      <t xml:space="preserve"> nie rysujące powierzchni, skutecznie usuwające brud, tłuszcz i plany. Powinno zawierać aktywne dodatki wybielające natomiast nie powinno zawierać amoniaku. </t>
    </r>
  </si>
  <si>
    <r>
      <t>Płyn do pielęgnacji mebli w aerozolu,</t>
    </r>
    <r>
      <rPr>
        <b/>
        <sz val="10"/>
        <rFont val="Calibri"/>
        <family val="2"/>
        <charset val="238"/>
        <scheme val="minor"/>
      </rPr>
      <t xml:space="preserve"> poj. 300 ml</t>
    </r>
  </si>
  <si>
    <r>
      <t xml:space="preserve">Środek (granulki) do udrażniania rur kanalizacyjnych, </t>
    </r>
    <r>
      <rPr>
        <b/>
        <sz val="10"/>
        <rFont val="Calibri"/>
        <family val="2"/>
        <charset val="238"/>
        <scheme val="minor"/>
      </rPr>
      <t>a’ 500g</t>
    </r>
    <r>
      <rPr>
        <sz val="10"/>
        <rFont val="Calibri"/>
        <family val="2"/>
        <charset val="238"/>
        <scheme val="minor"/>
      </rPr>
      <t xml:space="preserve">, z aktywatorem aluminiowym, zawierający wodorotlenek sodu 50-70%, o pH ), 12÷13,5 </t>
    </r>
  </si>
  <si>
    <r>
      <t xml:space="preserve">Szczotka do zamiatania </t>
    </r>
    <r>
      <rPr>
        <b/>
        <sz val="10"/>
        <rFont val="Calibri"/>
        <family val="2"/>
        <charset val="238"/>
        <scheme val="minor"/>
      </rPr>
      <t>40 cm</t>
    </r>
    <r>
      <rPr>
        <sz val="10"/>
        <rFont val="Calibri"/>
        <family val="2"/>
        <charset val="238"/>
        <scheme val="minor"/>
      </rPr>
      <t>, w oprawie drewnianej, z włosiem mieszanym, z gwintem na wkręcenie kija</t>
    </r>
  </si>
  <si>
    <r>
      <t>Worki na odpady</t>
    </r>
    <r>
      <rPr>
        <b/>
        <sz val="10"/>
        <rFont val="Calibri"/>
        <family val="2"/>
        <charset val="238"/>
        <scheme val="minor"/>
      </rPr>
      <t xml:space="preserve"> 120 l </t>
    </r>
    <r>
      <rPr>
        <sz val="10"/>
        <rFont val="Calibri"/>
        <family val="2"/>
        <charset val="238"/>
        <scheme val="minor"/>
      </rPr>
      <t>bez ściągacza z folii LDPE o grubości 40 mikronów, rozmiar 70x110 po 10 szt w rolce</t>
    </r>
  </si>
  <si>
    <r>
      <t xml:space="preserve">Worki na odpady </t>
    </r>
    <r>
      <rPr>
        <b/>
        <sz val="10"/>
        <rFont val="Calibri"/>
        <family val="2"/>
        <charset val="238"/>
        <scheme val="minor"/>
      </rPr>
      <t xml:space="preserve">60 l </t>
    </r>
    <r>
      <rPr>
        <sz val="10"/>
        <rFont val="Calibri"/>
        <family val="2"/>
        <charset val="238"/>
        <scheme val="minor"/>
      </rPr>
      <t>bez ściągacza z folii LDPE o grubości 40 mikronów, rozmiar 60x80 po 10 szt w rolce</t>
    </r>
  </si>
  <si>
    <r>
      <t xml:space="preserve">Kosz na śmieci, pojemność minimum </t>
    </r>
    <r>
      <rPr>
        <b/>
        <sz val="10"/>
        <rFont val="Calibri"/>
        <family val="2"/>
        <charset val="238"/>
        <scheme val="minor"/>
      </rPr>
      <t>25 litrów</t>
    </r>
  </si>
  <si>
    <r>
      <t>Odkamieniacz, środek na kamień i rdzę. Pojemność min.</t>
    </r>
    <r>
      <rPr>
        <b/>
        <sz val="10"/>
        <rFont val="Calibri"/>
        <family val="2"/>
        <charset val="238"/>
        <scheme val="minor"/>
      </rPr>
      <t xml:space="preserve"> 500 ml</t>
    </r>
  </si>
  <si>
    <r>
      <t xml:space="preserve">Nakładka na mop o długości </t>
    </r>
    <r>
      <rPr>
        <b/>
        <sz val="10"/>
        <rFont val="Calibri"/>
        <family val="2"/>
        <charset val="238"/>
        <scheme val="minor"/>
      </rPr>
      <t>40 cm</t>
    </r>
  </si>
  <si>
    <r>
      <t>Nakładka na mop o długości</t>
    </r>
    <r>
      <rPr>
        <b/>
        <sz val="10"/>
        <rFont val="Calibri"/>
        <family val="2"/>
        <charset val="238"/>
        <scheme val="minor"/>
      </rPr>
      <t xml:space="preserve"> 50 cm</t>
    </r>
  </si>
  <si>
    <r>
      <t xml:space="preserve">Płyn do szorowarki mechanicznej, niepieniący - do powierzchni sportowej typu Teraflex </t>
    </r>
    <r>
      <rPr>
        <b/>
        <sz val="10"/>
        <rFont val="Calibri"/>
        <family val="2"/>
        <charset val="238"/>
        <scheme val="minor"/>
      </rPr>
      <t>op. 5l</t>
    </r>
  </si>
  <si>
    <r>
      <t>Proszek do prania,zawierający enzymy czyszczące i rozbijające plamy, substancje zmękczające wodę, substancje zapachowe, przeznaczony do prania każdego rodzaju tkanin, uniwersalny.</t>
    </r>
    <r>
      <rPr>
        <b/>
        <sz val="10"/>
        <rFont val="Calibri"/>
        <family val="2"/>
        <charset val="238"/>
        <scheme val="minor"/>
      </rPr>
      <t xml:space="preserve"> Opakowanie min.6kg</t>
    </r>
    <r>
      <rPr>
        <sz val="10"/>
        <rFont val="Calibri"/>
        <family val="2"/>
        <charset val="238"/>
        <scheme val="minor"/>
      </rPr>
      <t xml:space="preserve"> </t>
    </r>
  </si>
  <si>
    <r>
      <t xml:space="preserve">Ścierka z mikrofibry chłonna , wymiary minimum </t>
    </r>
    <r>
      <rPr>
        <b/>
        <sz val="10"/>
        <rFont val="Calibri"/>
        <family val="2"/>
        <charset val="238"/>
        <scheme val="minor"/>
      </rPr>
      <t xml:space="preserve"> 50cm*60cm</t>
    </r>
    <r>
      <rPr>
        <sz val="10"/>
        <rFont val="Calibri"/>
        <family val="2"/>
        <charset val="238"/>
        <scheme val="minor"/>
      </rPr>
      <t>, użytkowanie na mokro i sucho, zastosowanie do drewna, paneli i płytek, kolor dowolny, gramatura min. 350g/m2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</si>
</sst>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#,##0.00\ &quot;zł&quot;"/>
  </numFmts>
  <fonts count="14" x14ac:knownFonts="1">
    <font>
      <sz val="10"/>
      <name val="Arial CE"/>
      <charset val="238"/>
    </font>
    <font>
      <b/>
      <sz val="11"/>
      <name val="Calibri"/>
      <family val="2"/>
      <charset val="238"/>
    </font>
    <font>
      <b/>
      <sz val="10"/>
      <name val="Arial CE"/>
      <charset val="238"/>
    </font>
    <font>
      <vertAlign val="superscript"/>
      <sz val="10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13" fillId="0" borderId="0" applyFont="0" applyFill="0" applyBorder="0" applyAlignment="0" applyProtection="0"/>
  </cellStyleXfs>
  <cellXfs count="66">
    <xf numFmtId="0" fontId="0" fillId="0" borderId="0" xfId="0"/>
    <xf numFmtId="0" fontId="7" fillId="0" borderId="0" xfId="0" applyFont="1"/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9" fillId="0" borderId="0" xfId="0" applyFont="1"/>
    <xf numFmtId="0" fontId="7" fillId="0" borderId="1" xfId="0" applyFont="1" applyBorder="1" applyAlignment="1">
      <alignment vertical="center" wrapText="1"/>
    </xf>
    <xf numFmtId="0" fontId="9" fillId="0" borderId="0" xfId="0" applyFont="1" applyAlignment="1">
      <alignment vertical="top"/>
    </xf>
    <xf numFmtId="0" fontId="7" fillId="0" borderId="1" xfId="0" applyFont="1" applyBorder="1"/>
    <xf numFmtId="0" fontId="7" fillId="0" borderId="1" xfId="0" applyFont="1" applyBorder="1" applyAlignment="1">
      <alignment vertical="top"/>
    </xf>
    <xf numFmtId="0" fontId="11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/>
    <xf numFmtId="0" fontId="10" fillId="0" borderId="1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/>
    <xf numFmtId="0" fontId="7" fillId="0" borderId="0" xfId="0" applyFont="1" applyAlignment="1">
      <alignment vertical="top"/>
    </xf>
    <xf numFmtId="0" fontId="12" fillId="2" borderId="3" xfId="4" applyFont="1" applyFill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11" fillId="0" borderId="0" xfId="0" applyFont="1" applyAlignment="1">
      <alignment horizontal="right" wrapText="1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horizontal="right"/>
    </xf>
    <xf numFmtId="0" fontId="12" fillId="2" borderId="3" xfId="4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7" fillId="0" borderId="5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1" xfId="0" applyFont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9" fillId="0" borderId="0" xfId="0" applyFont="1" applyAlignment="1">
      <alignment horizontal="right" vertical="top"/>
    </xf>
    <xf numFmtId="0" fontId="11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2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0" fontId="7" fillId="0" borderId="9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9" fontId="7" fillId="0" borderId="2" xfId="5" applyNumberFormat="1" applyFont="1" applyBorder="1" applyAlignment="1">
      <alignment horizontal="right" wrapText="1"/>
    </xf>
    <xf numFmtId="164" fontId="7" fillId="0" borderId="2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 wrapText="1"/>
    </xf>
    <xf numFmtId="164" fontId="2" fillId="0" borderId="5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7" fillId="0" borderId="1" xfId="0" applyNumberFormat="1" applyFont="1" applyBorder="1"/>
    <xf numFmtId="9" fontId="7" fillId="0" borderId="2" xfId="5" applyFont="1" applyBorder="1" applyAlignment="1">
      <alignment horizontal="right" wrapText="1"/>
    </xf>
    <xf numFmtId="9" fontId="7" fillId="0" borderId="1" xfId="5" applyFont="1" applyBorder="1" applyAlignment="1">
      <alignment horizontal="right" wrapText="1"/>
    </xf>
    <xf numFmtId="9" fontId="10" fillId="0" borderId="5" xfId="5" applyFont="1" applyBorder="1"/>
    <xf numFmtId="9" fontId="10" fillId="0" borderId="1" xfId="5" applyFont="1" applyBorder="1"/>
    <xf numFmtId="9" fontId="7" fillId="0" borderId="1" xfId="5" applyFont="1" applyBorder="1"/>
    <xf numFmtId="9" fontId="7" fillId="0" borderId="1" xfId="5" applyFont="1" applyBorder="1" applyAlignment="1">
      <alignment vertical="top"/>
    </xf>
    <xf numFmtId="164" fontId="7" fillId="0" borderId="2" xfId="0" applyNumberFormat="1" applyFont="1" applyBorder="1"/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right" vertical="top"/>
    </xf>
    <xf numFmtId="0" fontId="7" fillId="0" borderId="0" xfId="0" applyFont="1" applyBorder="1"/>
    <xf numFmtId="164" fontId="7" fillId="0" borderId="0" xfId="0" applyNumberFormat="1" applyFont="1" applyBorder="1"/>
    <xf numFmtId="9" fontId="7" fillId="0" borderId="0" xfId="5" applyFont="1" applyBorder="1" applyAlignment="1">
      <alignment vertical="top"/>
    </xf>
    <xf numFmtId="0" fontId="11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6">
    <cellStyle name="Dziesiętny 2" xfId="1"/>
    <cellStyle name="Normalny" xfId="0" builtinId="0"/>
    <cellStyle name="Normalny 2" xfId="2"/>
    <cellStyle name="Normalny 2 2 2" xfId="3"/>
    <cellStyle name="Normalny 3" xfId="4"/>
    <cellStyle name="Procentowy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39" zoomScaleNormal="100" zoomScalePageLayoutView="90" workbookViewId="0">
      <selection activeCell="C46" sqref="C46"/>
    </sheetView>
  </sheetViews>
  <sheetFormatPr defaultColWidth="9.109375" defaultRowHeight="13.8" x14ac:dyDescent="0.3"/>
  <cols>
    <col min="1" max="1" width="5.5546875" style="35" customWidth="1"/>
    <col min="2" max="2" width="33.33203125" style="10" customWidth="1"/>
    <col min="3" max="3" width="5.88671875" style="33" customWidth="1"/>
    <col min="4" max="4" width="10.88671875" style="33" customWidth="1"/>
    <col min="5" max="5" width="20.44140625" style="8" customWidth="1"/>
    <col min="6" max="10" width="12.5546875" style="8" customWidth="1"/>
    <col min="11" max="16384" width="9.109375" style="8"/>
  </cols>
  <sheetData>
    <row r="1" spans="1:10" s="1" customFormat="1" ht="25.5" customHeight="1" x14ac:dyDescent="0.3">
      <c r="A1" s="63" t="s">
        <v>47</v>
      </c>
      <c r="B1" s="63"/>
      <c r="C1" s="63"/>
      <c r="D1" s="63"/>
      <c r="E1" s="64"/>
      <c r="F1" s="64"/>
      <c r="G1" s="64"/>
      <c r="H1" s="64"/>
      <c r="I1" s="64"/>
      <c r="J1" s="64"/>
    </row>
    <row r="2" spans="1:10" s="1" customFormat="1" ht="25.5" customHeight="1" x14ac:dyDescent="0.3">
      <c r="A2" s="34"/>
      <c r="B2" s="13"/>
      <c r="C2" s="23"/>
      <c r="D2" s="34"/>
      <c r="E2" s="65" t="s">
        <v>10</v>
      </c>
      <c r="F2" s="65"/>
      <c r="G2" s="65"/>
      <c r="H2" s="65"/>
      <c r="I2" s="65"/>
      <c r="J2" s="65"/>
    </row>
    <row r="3" spans="1:10" s="1" customFormat="1" ht="45.75" customHeight="1" thickBot="1" x14ac:dyDescent="0.35">
      <c r="A3" s="26" t="s">
        <v>0</v>
      </c>
      <c r="B3" s="21" t="s">
        <v>1</v>
      </c>
      <c r="C3" s="26">
        <f ca="1">+C2+C3:C7+C3:C8+C3:C9+C3+C41:C44+E51+C3:C7</f>
        <v>0</v>
      </c>
      <c r="D3" s="26" t="s">
        <v>11</v>
      </c>
      <c r="E3" s="21" t="s">
        <v>6</v>
      </c>
      <c r="F3" s="21" t="s">
        <v>2</v>
      </c>
      <c r="G3" s="21" t="s">
        <v>7</v>
      </c>
      <c r="H3" s="21" t="s">
        <v>3</v>
      </c>
      <c r="I3" s="21" t="s">
        <v>8</v>
      </c>
      <c r="J3" s="21" t="s">
        <v>9</v>
      </c>
    </row>
    <row r="4" spans="1:10" s="1" customFormat="1" ht="27" customHeight="1" thickTop="1" x14ac:dyDescent="0.3">
      <c r="A4" s="36">
        <v>1</v>
      </c>
      <c r="B4" s="3" t="s">
        <v>28</v>
      </c>
      <c r="C4" s="27">
        <v>10</v>
      </c>
      <c r="D4" s="35" t="s">
        <v>13</v>
      </c>
      <c r="E4" s="24"/>
      <c r="F4" s="45"/>
      <c r="G4" s="44"/>
      <c r="H4" s="57">
        <f>C4*F4</f>
        <v>0</v>
      </c>
      <c r="I4" s="57">
        <f>F4+G4</f>
        <v>0</v>
      </c>
      <c r="J4" s="57">
        <f>C4*I4</f>
        <v>0</v>
      </c>
    </row>
    <row r="5" spans="1:10" s="1" customFormat="1" ht="164.4" customHeight="1" x14ac:dyDescent="0.3">
      <c r="A5" s="37">
        <v>2</v>
      </c>
      <c r="B5" s="3" t="s">
        <v>17</v>
      </c>
      <c r="C5" s="28">
        <v>50</v>
      </c>
      <c r="D5" s="28" t="s">
        <v>4</v>
      </c>
      <c r="E5" s="5"/>
      <c r="F5" s="46"/>
      <c r="G5" s="51"/>
      <c r="H5" s="57">
        <f t="shared" ref="H5:H47" si="0">C5*F5</f>
        <v>0</v>
      </c>
      <c r="I5" s="57">
        <f t="shared" ref="I5:I44" si="1">F5+G5</f>
        <v>0</v>
      </c>
      <c r="J5" s="57">
        <f t="shared" ref="J5:J47" si="2">C5*I5</f>
        <v>0</v>
      </c>
    </row>
    <row r="6" spans="1:10" s="1" customFormat="1" ht="54.75" customHeight="1" x14ac:dyDescent="0.3">
      <c r="A6" s="37">
        <v>3</v>
      </c>
      <c r="B6" s="3" t="s">
        <v>48</v>
      </c>
      <c r="C6" s="28">
        <v>80</v>
      </c>
      <c r="D6" s="28" t="s">
        <v>4</v>
      </c>
      <c r="E6" s="5"/>
      <c r="F6" s="46"/>
      <c r="G6" s="52"/>
      <c r="H6" s="57">
        <f t="shared" si="0"/>
        <v>0</v>
      </c>
      <c r="I6" s="57">
        <f t="shared" si="1"/>
        <v>0</v>
      </c>
      <c r="J6" s="57">
        <f t="shared" si="2"/>
        <v>0</v>
      </c>
    </row>
    <row r="7" spans="1:10" s="1" customFormat="1" ht="58.5" customHeight="1" x14ac:dyDescent="0.3">
      <c r="A7" s="36">
        <v>4</v>
      </c>
      <c r="B7" s="3" t="s">
        <v>18</v>
      </c>
      <c r="C7" s="28">
        <v>30</v>
      </c>
      <c r="D7" s="28" t="s">
        <v>4</v>
      </c>
      <c r="E7" s="5"/>
      <c r="F7" s="46"/>
      <c r="G7" s="52"/>
      <c r="H7" s="57">
        <f t="shared" si="0"/>
        <v>0</v>
      </c>
      <c r="I7" s="57">
        <f t="shared" si="1"/>
        <v>0</v>
      </c>
      <c r="J7" s="57">
        <f t="shared" si="2"/>
        <v>0</v>
      </c>
    </row>
    <row r="8" spans="1:10" s="1" customFormat="1" ht="178.2" customHeight="1" x14ac:dyDescent="0.3">
      <c r="A8" s="37">
        <v>5</v>
      </c>
      <c r="B8" s="3" t="s">
        <v>46</v>
      </c>
      <c r="C8" s="28">
        <v>50</v>
      </c>
      <c r="D8" s="28" t="s">
        <v>4</v>
      </c>
      <c r="E8" s="5"/>
      <c r="F8" s="46"/>
      <c r="G8" s="52"/>
      <c r="H8" s="57">
        <f t="shared" si="0"/>
        <v>0</v>
      </c>
      <c r="I8" s="57">
        <f t="shared" si="1"/>
        <v>0</v>
      </c>
      <c r="J8" s="57">
        <f t="shared" si="2"/>
        <v>0</v>
      </c>
    </row>
    <row r="9" spans="1:10" s="1" customFormat="1" ht="121.2" customHeight="1" x14ac:dyDescent="0.3">
      <c r="A9" s="36">
        <v>6</v>
      </c>
      <c r="B9" s="3" t="s">
        <v>26</v>
      </c>
      <c r="C9" s="28">
        <v>160</v>
      </c>
      <c r="D9" s="28" t="s">
        <v>12</v>
      </c>
      <c r="E9" s="5"/>
      <c r="F9" s="46"/>
      <c r="G9" s="52"/>
      <c r="H9" s="57">
        <f t="shared" si="0"/>
        <v>0</v>
      </c>
      <c r="I9" s="57">
        <f t="shared" si="1"/>
        <v>0</v>
      </c>
      <c r="J9" s="57">
        <f t="shared" si="2"/>
        <v>0</v>
      </c>
    </row>
    <row r="10" spans="1:10" s="1" customFormat="1" ht="121.8" customHeight="1" x14ac:dyDescent="0.3">
      <c r="A10" s="37">
        <v>7</v>
      </c>
      <c r="B10" s="3" t="s">
        <v>31</v>
      </c>
      <c r="C10" s="28">
        <v>65</v>
      </c>
      <c r="D10" s="28" t="s">
        <v>44</v>
      </c>
      <c r="E10" s="5"/>
      <c r="F10" s="46"/>
      <c r="G10" s="52"/>
      <c r="H10" s="57">
        <f t="shared" si="0"/>
        <v>0</v>
      </c>
      <c r="I10" s="57">
        <f t="shared" si="1"/>
        <v>0</v>
      </c>
      <c r="J10" s="57">
        <f t="shared" si="2"/>
        <v>0</v>
      </c>
    </row>
    <row r="11" spans="1:10" s="1" customFormat="1" ht="53.4" customHeight="1" x14ac:dyDescent="0.3">
      <c r="A11" s="36">
        <v>8</v>
      </c>
      <c r="B11" s="3" t="s">
        <v>36</v>
      </c>
      <c r="C11" s="28">
        <v>168</v>
      </c>
      <c r="D11" s="28" t="s">
        <v>4</v>
      </c>
      <c r="E11" s="5"/>
      <c r="F11" s="46"/>
      <c r="G11" s="52"/>
      <c r="H11" s="57">
        <f t="shared" si="0"/>
        <v>0</v>
      </c>
      <c r="I11" s="57">
        <f t="shared" si="1"/>
        <v>0</v>
      </c>
      <c r="J11" s="57">
        <f t="shared" si="2"/>
        <v>0</v>
      </c>
    </row>
    <row r="12" spans="1:10" s="1" customFormat="1" ht="44.25" customHeight="1" x14ac:dyDescent="0.3">
      <c r="A12" s="37">
        <v>9</v>
      </c>
      <c r="B12" s="3" t="s">
        <v>19</v>
      </c>
      <c r="C12" s="28">
        <v>20</v>
      </c>
      <c r="D12" s="28" t="s">
        <v>4</v>
      </c>
      <c r="E12" s="5"/>
      <c r="F12" s="46"/>
      <c r="G12" s="52"/>
      <c r="H12" s="57">
        <f t="shared" si="0"/>
        <v>0</v>
      </c>
      <c r="I12" s="57">
        <f t="shared" si="1"/>
        <v>0</v>
      </c>
      <c r="J12" s="57">
        <f t="shared" si="2"/>
        <v>0</v>
      </c>
    </row>
    <row r="13" spans="1:10" s="1" customFormat="1" ht="30" customHeight="1" x14ac:dyDescent="0.3">
      <c r="A13" s="37">
        <v>11</v>
      </c>
      <c r="B13" s="9" t="s">
        <v>20</v>
      </c>
      <c r="C13" s="28">
        <v>6</v>
      </c>
      <c r="D13" s="28" t="s">
        <v>38</v>
      </c>
      <c r="E13" s="5"/>
      <c r="F13" s="46"/>
      <c r="G13" s="52"/>
      <c r="H13" s="57">
        <f t="shared" si="0"/>
        <v>0</v>
      </c>
      <c r="I13" s="57">
        <f t="shared" si="1"/>
        <v>0</v>
      </c>
      <c r="J13" s="57">
        <f t="shared" si="2"/>
        <v>0</v>
      </c>
    </row>
    <row r="14" spans="1:10" s="1" customFormat="1" ht="27" customHeight="1" x14ac:dyDescent="0.3">
      <c r="A14" s="36">
        <v>12</v>
      </c>
      <c r="B14" s="9" t="s">
        <v>21</v>
      </c>
      <c r="C14" s="28">
        <v>28</v>
      </c>
      <c r="D14" s="28" t="s">
        <v>38</v>
      </c>
      <c r="E14" s="5"/>
      <c r="F14" s="46"/>
      <c r="G14" s="52"/>
      <c r="H14" s="57">
        <f t="shared" si="0"/>
        <v>0</v>
      </c>
      <c r="I14" s="57">
        <f t="shared" si="1"/>
        <v>0</v>
      </c>
      <c r="J14" s="57">
        <f t="shared" si="2"/>
        <v>0</v>
      </c>
    </row>
    <row r="15" spans="1:10" s="1" customFormat="1" ht="54" customHeight="1" x14ac:dyDescent="0.3">
      <c r="A15" s="36">
        <v>14</v>
      </c>
      <c r="B15" s="9" t="s">
        <v>22</v>
      </c>
      <c r="C15" s="28">
        <v>5</v>
      </c>
      <c r="D15" s="28" t="s">
        <v>30</v>
      </c>
      <c r="E15" s="6"/>
      <c r="F15" s="46"/>
      <c r="G15" s="52"/>
      <c r="H15" s="57">
        <f t="shared" si="0"/>
        <v>0</v>
      </c>
      <c r="I15" s="57">
        <f t="shared" si="1"/>
        <v>0</v>
      </c>
      <c r="J15" s="57">
        <f t="shared" si="2"/>
        <v>0</v>
      </c>
    </row>
    <row r="16" spans="1:10" s="1" customFormat="1" ht="86.25" customHeight="1" x14ac:dyDescent="0.3">
      <c r="A16" s="37">
        <v>15</v>
      </c>
      <c r="B16" s="3" t="s">
        <v>27</v>
      </c>
      <c r="C16" s="28">
        <v>50</v>
      </c>
      <c r="D16" s="28" t="s">
        <v>4</v>
      </c>
      <c r="E16" s="7"/>
      <c r="F16" s="46"/>
      <c r="G16" s="52"/>
      <c r="H16" s="57">
        <f t="shared" si="0"/>
        <v>0</v>
      </c>
      <c r="I16" s="57">
        <f t="shared" si="1"/>
        <v>0</v>
      </c>
      <c r="J16" s="57">
        <f t="shared" si="2"/>
        <v>0</v>
      </c>
    </row>
    <row r="17" spans="1:11" s="1" customFormat="1" ht="128.55000000000001" customHeight="1" x14ac:dyDescent="0.3">
      <c r="A17" s="36">
        <v>16</v>
      </c>
      <c r="B17" s="3" t="s">
        <v>37</v>
      </c>
      <c r="C17" s="28">
        <v>7</v>
      </c>
      <c r="D17" s="28" t="s">
        <v>4</v>
      </c>
      <c r="E17" s="3"/>
      <c r="F17" s="47"/>
      <c r="G17" s="52"/>
      <c r="H17" s="57">
        <f t="shared" si="0"/>
        <v>0</v>
      </c>
      <c r="I17" s="57">
        <f t="shared" si="1"/>
        <v>0</v>
      </c>
      <c r="J17" s="57">
        <f t="shared" si="2"/>
        <v>0</v>
      </c>
    </row>
    <row r="18" spans="1:11" s="1" customFormat="1" ht="156.6" customHeight="1" x14ac:dyDescent="0.3">
      <c r="A18" s="37">
        <v>17</v>
      </c>
      <c r="B18" s="3" t="s">
        <v>49</v>
      </c>
      <c r="C18" s="28">
        <v>10</v>
      </c>
      <c r="D18" s="28" t="s">
        <v>13</v>
      </c>
      <c r="E18" s="7"/>
      <c r="F18" s="47"/>
      <c r="G18" s="52"/>
      <c r="H18" s="57">
        <f t="shared" si="0"/>
        <v>0</v>
      </c>
      <c r="I18" s="57">
        <f t="shared" si="1"/>
        <v>0</v>
      </c>
      <c r="J18" s="57">
        <f t="shared" si="2"/>
        <v>0</v>
      </c>
    </row>
    <row r="19" spans="1:11" s="1" customFormat="1" ht="152.25" customHeight="1" x14ac:dyDescent="0.3">
      <c r="A19" s="36">
        <v>18</v>
      </c>
      <c r="B19" s="3" t="s">
        <v>50</v>
      </c>
      <c r="C19" s="28">
        <v>7</v>
      </c>
      <c r="D19" s="28" t="s">
        <v>13</v>
      </c>
      <c r="E19" s="7"/>
      <c r="F19" s="47"/>
      <c r="G19" s="52"/>
      <c r="H19" s="57">
        <f t="shared" si="0"/>
        <v>0</v>
      </c>
      <c r="I19" s="57">
        <f t="shared" si="1"/>
        <v>0</v>
      </c>
      <c r="J19" s="57">
        <f t="shared" si="2"/>
        <v>0</v>
      </c>
    </row>
    <row r="20" spans="1:11" s="1" customFormat="1" ht="100.5" customHeight="1" x14ac:dyDescent="0.3">
      <c r="A20" s="37">
        <v>19</v>
      </c>
      <c r="B20" s="3" t="s">
        <v>39</v>
      </c>
      <c r="C20" s="28">
        <v>2</v>
      </c>
      <c r="D20" s="28" t="s">
        <v>13</v>
      </c>
      <c r="E20" s="7"/>
      <c r="F20" s="47"/>
      <c r="G20" s="52"/>
      <c r="H20" s="57">
        <f t="shared" si="0"/>
        <v>0</v>
      </c>
      <c r="I20" s="57">
        <f t="shared" si="1"/>
        <v>0</v>
      </c>
      <c r="J20" s="57">
        <f t="shared" si="2"/>
        <v>0</v>
      </c>
    </row>
    <row r="21" spans="1:11" s="1" customFormat="1" ht="33" customHeight="1" x14ac:dyDescent="0.3">
      <c r="A21" s="37">
        <v>20</v>
      </c>
      <c r="B21" s="3" t="s">
        <v>52</v>
      </c>
      <c r="C21" s="28">
        <v>20</v>
      </c>
      <c r="D21" s="28" t="s">
        <v>13</v>
      </c>
      <c r="E21" s="2"/>
      <c r="F21" s="47"/>
      <c r="G21" s="52"/>
      <c r="H21" s="57">
        <f t="shared" si="0"/>
        <v>0</v>
      </c>
      <c r="I21" s="57">
        <f t="shared" si="1"/>
        <v>0</v>
      </c>
      <c r="J21" s="57">
        <f t="shared" si="2"/>
        <v>0</v>
      </c>
    </row>
    <row r="22" spans="1:11" s="1" customFormat="1" ht="92.25" customHeight="1" x14ac:dyDescent="0.3">
      <c r="A22" s="37">
        <v>22</v>
      </c>
      <c r="B22" s="3" t="s">
        <v>51</v>
      </c>
      <c r="C22" s="28">
        <v>24</v>
      </c>
      <c r="D22" s="28" t="s">
        <v>13</v>
      </c>
      <c r="E22" s="2"/>
      <c r="F22" s="47"/>
      <c r="G22" s="52"/>
      <c r="H22" s="57">
        <f t="shared" si="0"/>
        <v>0</v>
      </c>
      <c r="I22" s="57">
        <f t="shared" si="1"/>
        <v>0</v>
      </c>
      <c r="J22" s="57">
        <f t="shared" si="2"/>
        <v>0</v>
      </c>
    </row>
    <row r="23" spans="1:11" s="1" customFormat="1" ht="60" customHeight="1" x14ac:dyDescent="0.3">
      <c r="A23" s="36">
        <v>23</v>
      </c>
      <c r="B23" s="3" t="s">
        <v>53</v>
      </c>
      <c r="C23" s="28">
        <v>3</v>
      </c>
      <c r="D23" s="28" t="s">
        <v>13</v>
      </c>
      <c r="E23" s="3"/>
      <c r="F23" s="46"/>
      <c r="G23" s="52"/>
      <c r="H23" s="57">
        <f t="shared" si="0"/>
        <v>0</v>
      </c>
      <c r="I23" s="57">
        <f t="shared" si="1"/>
        <v>0</v>
      </c>
      <c r="J23" s="57">
        <f t="shared" si="2"/>
        <v>0</v>
      </c>
    </row>
    <row r="24" spans="1:11" s="1" customFormat="1" ht="36" customHeight="1" x14ac:dyDescent="0.3">
      <c r="A24" s="37">
        <v>24</v>
      </c>
      <c r="B24" s="3" t="s">
        <v>5</v>
      </c>
      <c r="C24" s="28">
        <v>10</v>
      </c>
      <c r="D24" s="28" t="s">
        <v>13</v>
      </c>
      <c r="E24" s="6"/>
      <c r="F24" s="46"/>
      <c r="G24" s="52"/>
      <c r="H24" s="57">
        <f t="shared" si="0"/>
        <v>0</v>
      </c>
      <c r="I24" s="57">
        <f t="shared" si="1"/>
        <v>0</v>
      </c>
      <c r="J24" s="57">
        <f t="shared" si="2"/>
        <v>0</v>
      </c>
    </row>
    <row r="25" spans="1:11" s="1" customFormat="1" ht="33" customHeight="1" x14ac:dyDescent="0.3">
      <c r="A25" s="36">
        <v>25</v>
      </c>
      <c r="B25" s="3" t="s">
        <v>23</v>
      </c>
      <c r="C25" s="28">
        <v>8</v>
      </c>
      <c r="D25" s="28" t="s">
        <v>13</v>
      </c>
      <c r="E25" s="3"/>
      <c r="F25" s="47"/>
      <c r="G25" s="52"/>
      <c r="H25" s="57">
        <f t="shared" si="0"/>
        <v>0</v>
      </c>
      <c r="I25" s="57">
        <f t="shared" si="1"/>
        <v>0</v>
      </c>
      <c r="J25" s="57">
        <f t="shared" si="2"/>
        <v>0</v>
      </c>
    </row>
    <row r="26" spans="1:11" s="1" customFormat="1" ht="45.75" customHeight="1" x14ac:dyDescent="0.3">
      <c r="A26" s="37">
        <v>26</v>
      </c>
      <c r="B26" s="3" t="s">
        <v>54</v>
      </c>
      <c r="C26" s="28">
        <v>10</v>
      </c>
      <c r="D26" s="28" t="s">
        <v>13</v>
      </c>
      <c r="E26" s="3"/>
      <c r="F26" s="47"/>
      <c r="G26" s="52"/>
      <c r="H26" s="57">
        <f t="shared" si="0"/>
        <v>0</v>
      </c>
      <c r="I26" s="57">
        <f t="shared" si="1"/>
        <v>0</v>
      </c>
      <c r="J26" s="57">
        <f t="shared" si="2"/>
        <v>0</v>
      </c>
    </row>
    <row r="27" spans="1:11" s="1" customFormat="1" ht="48.75" customHeight="1" x14ac:dyDescent="0.3">
      <c r="A27" s="36">
        <v>27</v>
      </c>
      <c r="B27" s="3" t="s">
        <v>55</v>
      </c>
      <c r="C27" s="28">
        <v>200</v>
      </c>
      <c r="D27" s="28" t="s">
        <v>14</v>
      </c>
      <c r="E27" s="3"/>
      <c r="F27" s="47"/>
      <c r="G27" s="52"/>
      <c r="H27" s="57">
        <f t="shared" si="0"/>
        <v>0</v>
      </c>
      <c r="I27" s="57">
        <f t="shared" si="1"/>
        <v>0</v>
      </c>
      <c r="J27" s="57">
        <f t="shared" si="2"/>
        <v>0</v>
      </c>
    </row>
    <row r="28" spans="1:11" s="1" customFormat="1" ht="42" customHeight="1" x14ac:dyDescent="0.3">
      <c r="A28" s="37">
        <v>28</v>
      </c>
      <c r="B28" s="3" t="s">
        <v>56</v>
      </c>
      <c r="C28" s="28">
        <v>120</v>
      </c>
      <c r="D28" s="28" t="s">
        <v>14</v>
      </c>
      <c r="E28" s="3"/>
      <c r="F28" s="46"/>
      <c r="G28" s="52"/>
      <c r="H28" s="57">
        <f t="shared" si="0"/>
        <v>0</v>
      </c>
      <c r="I28" s="57">
        <f t="shared" si="1"/>
        <v>0</v>
      </c>
      <c r="J28" s="57">
        <f t="shared" si="2"/>
        <v>0</v>
      </c>
    </row>
    <row r="29" spans="1:11" s="1" customFormat="1" ht="28.5" customHeight="1" x14ac:dyDescent="0.3">
      <c r="A29" s="36">
        <v>29</v>
      </c>
      <c r="B29" s="3" t="s">
        <v>57</v>
      </c>
      <c r="C29" s="28">
        <v>10</v>
      </c>
      <c r="D29" s="28" t="s">
        <v>13</v>
      </c>
      <c r="E29" s="4"/>
      <c r="F29" s="47"/>
      <c r="G29" s="52"/>
      <c r="H29" s="57">
        <f t="shared" si="0"/>
        <v>0</v>
      </c>
      <c r="I29" s="57">
        <f t="shared" si="1"/>
        <v>0</v>
      </c>
      <c r="J29" s="57">
        <f t="shared" si="2"/>
        <v>0</v>
      </c>
    </row>
    <row r="30" spans="1:11" s="1" customFormat="1" ht="33" customHeight="1" x14ac:dyDescent="0.3">
      <c r="A30" s="37">
        <v>30</v>
      </c>
      <c r="B30" s="3" t="s">
        <v>58</v>
      </c>
      <c r="C30" s="28">
        <v>20</v>
      </c>
      <c r="D30" s="28" t="s">
        <v>13</v>
      </c>
      <c r="E30" s="5"/>
      <c r="F30" s="46"/>
      <c r="G30" s="52"/>
      <c r="H30" s="57">
        <f t="shared" si="0"/>
        <v>0</v>
      </c>
      <c r="I30" s="57">
        <f t="shared" si="1"/>
        <v>0</v>
      </c>
      <c r="J30" s="57">
        <f t="shared" si="2"/>
        <v>0</v>
      </c>
    </row>
    <row r="31" spans="1:11" s="1" customFormat="1" ht="72.75" customHeight="1" x14ac:dyDescent="0.3">
      <c r="A31" s="36">
        <v>31</v>
      </c>
      <c r="B31" s="3" t="s">
        <v>15</v>
      </c>
      <c r="C31" s="28">
        <v>5</v>
      </c>
      <c r="D31" s="28" t="s">
        <v>4</v>
      </c>
      <c r="E31" s="5"/>
      <c r="F31" s="46"/>
      <c r="G31" s="52"/>
      <c r="H31" s="57">
        <f t="shared" si="0"/>
        <v>0</v>
      </c>
      <c r="I31" s="57">
        <f t="shared" si="1"/>
        <v>0</v>
      </c>
      <c r="J31" s="57">
        <f t="shared" si="2"/>
        <v>0</v>
      </c>
    </row>
    <row r="32" spans="1:11" s="1" customFormat="1" ht="85.5" customHeight="1" x14ac:dyDescent="0.3">
      <c r="A32" s="37">
        <v>32</v>
      </c>
      <c r="B32" s="3" t="s">
        <v>16</v>
      </c>
      <c r="C32" s="29">
        <v>5</v>
      </c>
      <c r="D32" s="29" t="s">
        <v>4</v>
      </c>
      <c r="E32" s="16"/>
      <c r="F32" s="48"/>
      <c r="G32" s="53"/>
      <c r="H32" s="57">
        <f t="shared" si="0"/>
        <v>0</v>
      </c>
      <c r="I32" s="57">
        <f t="shared" si="1"/>
        <v>0</v>
      </c>
      <c r="J32" s="57">
        <f t="shared" si="2"/>
        <v>0</v>
      </c>
      <c r="K32" s="19"/>
    </row>
    <row r="33" spans="1:11" s="1" customFormat="1" ht="35.25" customHeight="1" x14ac:dyDescent="0.3">
      <c r="A33" s="37">
        <v>33</v>
      </c>
      <c r="B33" s="14" t="s">
        <v>24</v>
      </c>
      <c r="C33" s="25">
        <v>2</v>
      </c>
      <c r="D33" s="25" t="s">
        <v>13</v>
      </c>
      <c r="E33" s="11"/>
      <c r="F33" s="49"/>
      <c r="G33" s="54"/>
      <c r="H33" s="57">
        <f t="shared" si="0"/>
        <v>0</v>
      </c>
      <c r="I33" s="57">
        <f t="shared" si="1"/>
        <v>0</v>
      </c>
      <c r="J33" s="57">
        <f t="shared" si="2"/>
        <v>0</v>
      </c>
      <c r="K33" s="19"/>
    </row>
    <row r="34" spans="1:11" s="1" customFormat="1" ht="21" customHeight="1" x14ac:dyDescent="0.3">
      <c r="A34" s="37">
        <v>34</v>
      </c>
      <c r="B34" s="15" t="s">
        <v>59</v>
      </c>
      <c r="C34" s="25">
        <v>20</v>
      </c>
      <c r="D34" s="25" t="s">
        <v>13</v>
      </c>
      <c r="E34" s="11"/>
      <c r="F34" s="49"/>
      <c r="G34" s="54"/>
      <c r="H34" s="57">
        <f t="shared" si="0"/>
        <v>0</v>
      </c>
      <c r="I34" s="57">
        <f t="shared" si="1"/>
        <v>0</v>
      </c>
      <c r="J34" s="57">
        <f t="shared" si="2"/>
        <v>0</v>
      </c>
      <c r="K34" s="19"/>
    </row>
    <row r="35" spans="1:11" s="1" customFormat="1" x14ac:dyDescent="0.3">
      <c r="A35" s="36">
        <v>35</v>
      </c>
      <c r="B35" s="15" t="s">
        <v>60</v>
      </c>
      <c r="C35" s="25">
        <v>10</v>
      </c>
      <c r="D35" s="25" t="s">
        <v>13</v>
      </c>
      <c r="E35" s="17"/>
      <c r="F35" s="50"/>
      <c r="G35" s="55"/>
      <c r="H35" s="57">
        <f t="shared" si="0"/>
        <v>0</v>
      </c>
      <c r="I35" s="57">
        <f t="shared" si="1"/>
        <v>0</v>
      </c>
      <c r="J35" s="57">
        <f t="shared" si="2"/>
        <v>0</v>
      </c>
      <c r="K35" s="19"/>
    </row>
    <row r="36" spans="1:11" s="1" customFormat="1" ht="25.5" customHeight="1" x14ac:dyDescent="0.3">
      <c r="A36" s="37">
        <v>36</v>
      </c>
      <c r="B36" s="14" t="s">
        <v>25</v>
      </c>
      <c r="C36" s="25">
        <v>2</v>
      </c>
      <c r="D36" s="25" t="s">
        <v>13</v>
      </c>
      <c r="E36" s="11"/>
      <c r="F36" s="50"/>
      <c r="G36" s="55"/>
      <c r="H36" s="57">
        <f t="shared" si="0"/>
        <v>0</v>
      </c>
      <c r="I36" s="57">
        <f t="shared" si="1"/>
        <v>0</v>
      </c>
      <c r="J36" s="57">
        <f t="shared" si="2"/>
        <v>0</v>
      </c>
    </row>
    <row r="37" spans="1:11" s="1" customFormat="1" ht="34.5" customHeight="1" x14ac:dyDescent="0.3">
      <c r="A37" s="36">
        <v>37</v>
      </c>
      <c r="B37" s="14" t="s">
        <v>29</v>
      </c>
      <c r="C37" s="25">
        <v>5</v>
      </c>
      <c r="D37" s="25" t="s">
        <v>13</v>
      </c>
      <c r="E37" s="11"/>
      <c r="F37" s="50"/>
      <c r="G37" s="55"/>
      <c r="H37" s="57">
        <f t="shared" si="0"/>
        <v>0</v>
      </c>
      <c r="I37" s="57">
        <f t="shared" si="1"/>
        <v>0</v>
      </c>
      <c r="J37" s="57">
        <f t="shared" si="2"/>
        <v>0</v>
      </c>
    </row>
    <row r="38" spans="1:11" s="1" customFormat="1" ht="59.4" customHeight="1" x14ac:dyDescent="0.3">
      <c r="A38" s="37">
        <v>38</v>
      </c>
      <c r="B38" s="18" t="s">
        <v>61</v>
      </c>
      <c r="C38" s="25">
        <v>10</v>
      </c>
      <c r="D38" s="25" t="s">
        <v>13</v>
      </c>
      <c r="E38" s="11"/>
      <c r="F38" s="50"/>
      <c r="G38" s="55"/>
      <c r="H38" s="57">
        <f t="shared" si="0"/>
        <v>0</v>
      </c>
      <c r="I38" s="57">
        <f t="shared" si="1"/>
        <v>0</v>
      </c>
      <c r="J38" s="57">
        <f t="shared" si="2"/>
        <v>0</v>
      </c>
    </row>
    <row r="39" spans="1:11" ht="69.599999999999994" customHeight="1" x14ac:dyDescent="0.3">
      <c r="A39" s="25">
        <v>39</v>
      </c>
      <c r="B39" s="5" t="s">
        <v>40</v>
      </c>
      <c r="C39" s="30">
        <v>20</v>
      </c>
      <c r="D39" s="25" t="s">
        <v>13</v>
      </c>
      <c r="E39" s="11"/>
      <c r="F39" s="50"/>
      <c r="G39" s="55"/>
      <c r="H39" s="57">
        <f t="shared" si="0"/>
        <v>0</v>
      </c>
      <c r="I39" s="57">
        <f t="shared" si="1"/>
        <v>0</v>
      </c>
      <c r="J39" s="57">
        <f t="shared" si="2"/>
        <v>0</v>
      </c>
    </row>
    <row r="40" spans="1:11" ht="38.25" customHeight="1" x14ac:dyDescent="0.3">
      <c r="A40" s="25">
        <v>40</v>
      </c>
      <c r="B40" s="5" t="s">
        <v>32</v>
      </c>
      <c r="C40" s="25">
        <v>5</v>
      </c>
      <c r="D40" s="42" t="s">
        <v>13</v>
      </c>
      <c r="E40" s="11"/>
      <c r="F40" s="50"/>
      <c r="G40" s="55"/>
      <c r="H40" s="57">
        <f t="shared" si="0"/>
        <v>0</v>
      </c>
      <c r="I40" s="57">
        <f t="shared" si="1"/>
        <v>0</v>
      </c>
      <c r="J40" s="57">
        <f t="shared" si="2"/>
        <v>0</v>
      </c>
    </row>
    <row r="41" spans="1:11" ht="38.25" customHeight="1" x14ac:dyDescent="0.3">
      <c r="A41" s="25">
        <v>41</v>
      </c>
      <c r="B41" s="4" t="s">
        <v>34</v>
      </c>
      <c r="C41" s="40">
        <v>5</v>
      </c>
      <c r="D41" s="41" t="s">
        <v>41</v>
      </c>
      <c r="E41" s="11"/>
      <c r="F41" s="50"/>
      <c r="G41" s="55"/>
      <c r="H41" s="57">
        <f t="shared" si="0"/>
        <v>0</v>
      </c>
      <c r="I41" s="57">
        <f t="shared" si="1"/>
        <v>0</v>
      </c>
      <c r="J41" s="57">
        <f t="shared" si="2"/>
        <v>0</v>
      </c>
    </row>
    <row r="42" spans="1:11" ht="33" customHeight="1" x14ac:dyDescent="0.3">
      <c r="A42" s="25">
        <v>42</v>
      </c>
      <c r="B42" s="12" t="s">
        <v>33</v>
      </c>
      <c r="C42" s="31">
        <v>3</v>
      </c>
      <c r="D42" s="31" t="s">
        <v>13</v>
      </c>
      <c r="E42" s="11"/>
      <c r="F42" s="50"/>
      <c r="G42" s="56"/>
      <c r="H42" s="57">
        <f t="shared" si="0"/>
        <v>0</v>
      </c>
      <c r="I42" s="57">
        <f t="shared" si="1"/>
        <v>0</v>
      </c>
      <c r="J42" s="57">
        <f t="shared" si="2"/>
        <v>0</v>
      </c>
    </row>
    <row r="43" spans="1:11" ht="69" x14ac:dyDescent="0.3">
      <c r="A43" s="25">
        <v>43</v>
      </c>
      <c r="B43" s="43" t="s">
        <v>42</v>
      </c>
      <c r="C43" s="31">
        <v>3</v>
      </c>
      <c r="D43" s="31" t="s">
        <v>41</v>
      </c>
      <c r="E43" s="11"/>
      <c r="F43" s="50"/>
      <c r="G43" s="56"/>
      <c r="H43" s="57">
        <f t="shared" si="0"/>
        <v>0</v>
      </c>
      <c r="I43" s="57">
        <f t="shared" si="1"/>
        <v>0</v>
      </c>
      <c r="J43" s="57">
        <f t="shared" si="2"/>
        <v>0</v>
      </c>
    </row>
    <row r="44" spans="1:11" ht="41.4" x14ac:dyDescent="0.3">
      <c r="A44" s="25">
        <v>44</v>
      </c>
      <c r="B44" s="3" t="s">
        <v>43</v>
      </c>
      <c r="C44" s="25">
        <v>10</v>
      </c>
      <c r="D44" s="39" t="s">
        <v>41</v>
      </c>
      <c r="E44" s="11"/>
      <c r="F44" s="50"/>
      <c r="G44" s="56"/>
      <c r="H44" s="57">
        <f t="shared" si="0"/>
        <v>0</v>
      </c>
      <c r="I44" s="57">
        <f t="shared" si="1"/>
        <v>0</v>
      </c>
      <c r="J44" s="57">
        <f t="shared" si="2"/>
        <v>0</v>
      </c>
    </row>
    <row r="45" spans="1:11" x14ac:dyDescent="0.3">
      <c r="A45" s="25">
        <v>46</v>
      </c>
      <c r="B45" s="12" t="s">
        <v>45</v>
      </c>
      <c r="C45" s="31">
        <v>5</v>
      </c>
      <c r="D45" s="31" t="s">
        <v>13</v>
      </c>
      <c r="E45" s="11"/>
      <c r="F45" s="50"/>
      <c r="G45" s="56"/>
      <c r="H45" s="57">
        <f t="shared" si="0"/>
        <v>0</v>
      </c>
      <c r="I45" s="57">
        <v>0</v>
      </c>
      <c r="J45" s="57">
        <f t="shared" si="2"/>
        <v>0</v>
      </c>
    </row>
    <row r="46" spans="1:11" ht="82.8" x14ac:dyDescent="0.3">
      <c r="A46" s="25">
        <v>47</v>
      </c>
      <c r="B46" s="3" t="s">
        <v>62</v>
      </c>
      <c r="C46" s="31">
        <v>4</v>
      </c>
      <c r="D46" s="31" t="s">
        <v>13</v>
      </c>
      <c r="E46" s="11"/>
      <c r="F46" s="50"/>
      <c r="G46" s="56"/>
      <c r="H46" s="57">
        <f t="shared" si="0"/>
        <v>0</v>
      </c>
      <c r="I46" s="57">
        <v>0</v>
      </c>
      <c r="J46" s="57">
        <f t="shared" si="2"/>
        <v>0</v>
      </c>
    </row>
    <row r="47" spans="1:11" ht="69" x14ac:dyDescent="0.3">
      <c r="A47" s="25">
        <v>48</v>
      </c>
      <c r="B47" s="3" t="s">
        <v>63</v>
      </c>
      <c r="C47" s="31">
        <v>40</v>
      </c>
      <c r="D47" s="31" t="s">
        <v>13</v>
      </c>
      <c r="E47" s="11"/>
      <c r="F47" s="50"/>
      <c r="G47" s="56"/>
      <c r="H47" s="57">
        <f t="shared" si="0"/>
        <v>0</v>
      </c>
      <c r="I47" s="57">
        <v>0</v>
      </c>
      <c r="J47" s="57">
        <f t="shared" si="2"/>
        <v>0</v>
      </c>
    </row>
    <row r="48" spans="1:11" x14ac:dyDescent="0.3">
      <c r="A48" s="38"/>
      <c r="B48" s="58" t="s">
        <v>35</v>
      </c>
      <c r="C48" s="59"/>
      <c r="D48" s="59"/>
      <c r="E48" s="60"/>
      <c r="F48" s="61"/>
      <c r="G48" s="62"/>
      <c r="H48" s="57"/>
      <c r="I48" s="61"/>
      <c r="J48" s="61"/>
    </row>
    <row r="49" spans="1:10" x14ac:dyDescent="0.3">
      <c r="A49" s="38"/>
      <c r="B49" s="20"/>
      <c r="C49" s="32"/>
      <c r="D49" s="32"/>
      <c r="F49" s="1"/>
      <c r="G49" s="20"/>
      <c r="H49" s="10"/>
      <c r="I49" s="20"/>
      <c r="J49" s="1"/>
    </row>
    <row r="50" spans="1:10" x14ac:dyDescent="0.3">
      <c r="A50" s="38"/>
      <c r="B50" s="20"/>
      <c r="C50" s="32"/>
      <c r="D50" s="32"/>
      <c r="F50" s="1"/>
      <c r="G50" s="20"/>
      <c r="H50" s="10"/>
      <c r="I50" s="20"/>
      <c r="J50" s="1"/>
    </row>
    <row r="51" spans="1:10" x14ac:dyDescent="0.3">
      <c r="A51" s="38"/>
      <c r="B51" s="20"/>
      <c r="C51" s="32"/>
      <c r="D51" s="32"/>
      <c r="E51" s="22"/>
      <c r="F51" s="1"/>
      <c r="G51" s="20"/>
      <c r="H51" s="10"/>
      <c r="I51" s="20"/>
      <c r="J51" s="1"/>
    </row>
    <row r="52" spans="1:10" x14ac:dyDescent="0.3">
      <c r="A52" s="38"/>
      <c r="B52" s="20"/>
      <c r="C52" s="32"/>
      <c r="D52" s="32"/>
      <c r="F52" s="1"/>
      <c r="G52" s="20"/>
      <c r="H52" s="10"/>
      <c r="I52" s="20"/>
      <c r="J52" s="1"/>
    </row>
    <row r="53" spans="1:10" x14ac:dyDescent="0.3">
      <c r="A53" s="38"/>
      <c r="B53" s="20"/>
      <c r="C53" s="32"/>
      <c r="D53" s="32"/>
      <c r="F53" s="1"/>
      <c r="G53" s="20"/>
      <c r="H53" s="10"/>
      <c r="I53" s="20"/>
      <c r="J53" s="1"/>
    </row>
    <row r="54" spans="1:10" x14ac:dyDescent="0.3">
      <c r="A54" s="38"/>
      <c r="B54" s="20"/>
      <c r="C54" s="32"/>
      <c r="D54" s="32"/>
      <c r="F54" s="1"/>
      <c r="G54" s="20"/>
      <c r="H54" s="10"/>
      <c r="I54" s="20"/>
      <c r="J54" s="1"/>
    </row>
    <row r="55" spans="1:10" x14ac:dyDescent="0.3">
      <c r="A55" s="38"/>
      <c r="B55" s="20"/>
      <c r="C55" s="32"/>
      <c r="D55" s="32"/>
      <c r="F55" s="1"/>
      <c r="G55" s="20"/>
      <c r="H55" s="10"/>
      <c r="I55" s="20"/>
      <c r="J55" s="1"/>
    </row>
  </sheetData>
  <mergeCells count="2">
    <mergeCell ref="A1:J1"/>
    <mergeCell ref="E2:J2"/>
  </mergeCells>
  <printOptions horizontalCentered="1"/>
  <pageMargins left="0.22916666666666666" right="0.39370078740157483" top="1.1145833333333333" bottom="0.71875" header="0.51181102362204722" footer="0.51181102362204722"/>
  <pageSetup paperSize="9" orientation="landscape" r:id="rId1"/>
  <headerFooter alignWithMargins="0">
    <oddHeader>&amp;L&amp;"-,Standardowy".............................................
        &amp;X(Pieczęć Wykonawcy)</oddHeader>
    <oddFooter>&amp;C&amp;"-,Standardowy"&amp;9Strona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Specyfikacja do zapytania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 Pasterz</dc:creator>
  <cp:lastModifiedBy>Wiesław Siorek</cp:lastModifiedBy>
  <cp:lastPrinted>2025-07-28T05:31:17Z</cp:lastPrinted>
  <dcterms:created xsi:type="dcterms:W3CDTF">2017-01-18T10:32:51Z</dcterms:created>
  <dcterms:modified xsi:type="dcterms:W3CDTF">2026-01-20T12:34:56Z</dcterms:modified>
</cp:coreProperties>
</file>